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lansstyrelsen.se\home\fal\900731-007\My Documents\"/>
    </mc:Choice>
  </mc:AlternateContent>
  <xr:revisionPtr revIDLastSave="0" documentId="8_{DC0AFF58-3925-4FE3-A298-A892937DC4C7}" xr6:coauthVersionLast="47" xr6:coauthVersionMax="47" xr10:uidLastSave="{00000000-0000-0000-0000-000000000000}"/>
  <bookViews>
    <workbookView xWindow="20" yWindow="740" windowWidth="19180" windowHeight="10060" xr2:uid="{428B9565-539F-49DF-ACD3-A0D4D99181C0}"/>
  </bookViews>
  <sheets>
    <sheet name="Elbalans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7" i="1" l="1"/>
  <c r="AC17" i="1"/>
  <c r="X17" i="1"/>
  <c r="AH16" i="1"/>
  <c r="AC16" i="1"/>
  <c r="X16" i="1"/>
  <c r="AH15" i="1"/>
  <c r="AC15" i="1"/>
  <c r="X15" i="1"/>
  <c r="AH14" i="1"/>
  <c r="AF14" i="1"/>
  <c r="AC14" i="1"/>
  <c r="X14" i="1"/>
  <c r="AF13" i="1"/>
  <c r="AA13" i="1"/>
  <c r="V13" i="1"/>
  <c r="AF12" i="1"/>
  <c r="AA12" i="1"/>
  <c r="V12" i="1"/>
  <c r="AF11" i="1"/>
  <c r="AA11" i="1"/>
  <c r="V11" i="1"/>
  <c r="AF10" i="1"/>
  <c r="AA10" i="1"/>
  <c r="V10" i="1"/>
  <c r="AF9" i="1"/>
  <c r="AA9" i="1"/>
  <c r="V9" i="1"/>
  <c r="AF8" i="1"/>
  <c r="AA8" i="1"/>
  <c r="V8" i="1"/>
  <c r="AH7" i="1"/>
  <c r="AF7" i="1"/>
  <c r="AC7" i="1"/>
  <c r="AA7" i="1"/>
  <c r="X7" i="1"/>
  <c r="V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ahtmat</author>
  </authors>
  <commentList>
    <comment ref="BK76" authorId="0" shapeId="0" xr:uid="{18F5E1EB-1585-47C4-84C7-2993DC346E3D}">
      <text>
        <r>
          <rPr>
            <b/>
            <sz val="9"/>
            <color indexed="81"/>
            <rFont val="Tahoma"/>
            <family val="2"/>
          </rPr>
          <t>ahtmat:</t>
        </r>
        <r>
          <rPr>
            <sz val="9"/>
            <color indexed="81"/>
            <rFont val="Tahoma"/>
            <family val="2"/>
          </rPr>
          <t xml:space="preserve">
Uppskattat värde</t>
        </r>
      </text>
    </comment>
    <comment ref="BK79" authorId="0" shapeId="0" xr:uid="{830CCE58-542C-4364-890D-6E8BC53ED6E0}">
      <text>
        <r>
          <rPr>
            <b/>
            <sz val="9"/>
            <color indexed="81"/>
            <rFont val="Tahoma"/>
            <family val="2"/>
          </rPr>
          <t>ahtmat:</t>
        </r>
        <r>
          <rPr>
            <sz val="9"/>
            <color indexed="81"/>
            <rFont val="Tahoma"/>
            <family val="2"/>
          </rPr>
          <t xml:space="preserve">
El från kraftvärmeverk</t>
        </r>
      </text>
    </comment>
  </commentList>
</comments>
</file>

<file path=xl/sharedStrings.xml><?xml version="1.0" encoding="utf-8"?>
<sst xmlns="http://schemas.openxmlformats.org/spreadsheetml/2006/main" count="118" uniqueCount="32">
  <si>
    <t>Nuläge (2024)</t>
  </si>
  <si>
    <t>Prognos 2030</t>
  </si>
  <si>
    <t>Prognos 2045</t>
  </si>
  <si>
    <t>Användning 2024</t>
  </si>
  <si>
    <t xml:space="preserve">Mängd (GWh) </t>
  </si>
  <si>
    <t>Kommentar om data</t>
  </si>
  <si>
    <t>Användning 2030</t>
  </si>
  <si>
    <t>Användning 2045</t>
  </si>
  <si>
    <t>Bostäder</t>
  </si>
  <si>
    <t xml:space="preserve">KRE statistik </t>
  </si>
  <si>
    <t xml:space="preserve">beskrivs i färdplan </t>
  </si>
  <si>
    <t>Industri</t>
  </si>
  <si>
    <t xml:space="preserve">tagit bort Northvolt </t>
  </si>
  <si>
    <t xml:space="preserve">Northvolt borttaget </t>
  </si>
  <si>
    <t>Siffror som ingår grafen</t>
  </si>
  <si>
    <t>Transporter</t>
  </si>
  <si>
    <t>Datahallar</t>
  </si>
  <si>
    <t xml:space="preserve">kända investeringar </t>
  </si>
  <si>
    <t xml:space="preserve">kända investeringar + kommunicerade framtidsplaner </t>
  </si>
  <si>
    <t>Övrigt</t>
  </si>
  <si>
    <t>Förluster</t>
  </si>
  <si>
    <t>Utrymme nyetableringar</t>
  </si>
  <si>
    <t>Produktion 2024</t>
  </si>
  <si>
    <t>Produktion 2030</t>
  </si>
  <si>
    <t>Produktion 2045</t>
  </si>
  <si>
    <t>Vattenkraft</t>
  </si>
  <si>
    <t>Vindkraft</t>
  </si>
  <si>
    <t>Vatten</t>
  </si>
  <si>
    <t>Solkraft</t>
  </si>
  <si>
    <t>Vind</t>
  </si>
  <si>
    <t>Kraftvärme</t>
  </si>
  <si>
    <t>Sol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</si>
</sst>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ppots narrow"/>
    </font>
    <font>
      <b/>
      <sz val="16"/>
      <color theme="1"/>
      <name val="Aptos Narrow"/>
      <family val="2"/>
    </font>
    <font>
      <b/>
      <sz val="16"/>
      <color rgb="FF000000"/>
      <name val="Aptos Narrow"/>
      <family val="2"/>
    </font>
    <font>
      <b/>
      <sz val="18"/>
      <color theme="1"/>
      <name val="Aptos Narrow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2" borderId="1" applyNumberFormat="0" applyFont="0" applyAlignment="0" applyProtection="0"/>
  </cellStyleXfs>
  <cellXfs count="29">
    <xf numFmtId="0" fontId="0" fillId="0" borderId="0" xfId="0"/>
    <xf numFmtId="0" fontId="1" fillId="0" borderId="0" xfId="1"/>
    <xf numFmtId="0" fontId="1" fillId="0" borderId="2" xfId="1" applyBorder="1"/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0" fontId="5" fillId="0" borderId="8" xfId="1" applyFont="1" applyBorder="1" applyAlignment="1">
      <alignment vertical="top" wrapText="1"/>
    </xf>
    <xf numFmtId="0" fontId="5" fillId="0" borderId="7" xfId="1" applyFont="1" applyBorder="1" applyAlignment="1">
      <alignment vertical="top" wrapText="1"/>
    </xf>
    <xf numFmtId="0" fontId="6" fillId="0" borderId="0" xfId="1" applyFont="1"/>
    <xf numFmtId="0" fontId="1" fillId="0" borderId="9" xfId="1" applyBorder="1"/>
    <xf numFmtId="0" fontId="7" fillId="0" borderId="10" xfId="1" applyFont="1" applyBorder="1" applyAlignment="1">
      <alignment wrapText="1"/>
    </xf>
    <xf numFmtId="0" fontId="8" fillId="2" borderId="1" xfId="2" applyFont="1" applyAlignment="1">
      <alignment wrapText="1"/>
    </xf>
    <xf numFmtId="0" fontId="7" fillId="0" borderId="11" xfId="1" applyFont="1" applyBorder="1" applyAlignment="1">
      <alignment wrapText="1"/>
    </xf>
    <xf numFmtId="0" fontId="7" fillId="0" borderId="0" xfId="1" applyFont="1" applyAlignment="1">
      <alignment wrapText="1"/>
    </xf>
    <xf numFmtId="0" fontId="9" fillId="3" borderId="12" xfId="1" applyFont="1" applyFill="1" applyBorder="1"/>
    <xf numFmtId="0" fontId="1" fillId="3" borderId="12" xfId="1" applyFill="1" applyBorder="1"/>
    <xf numFmtId="0" fontId="2" fillId="3" borderId="12" xfId="1" applyFont="1" applyFill="1" applyBorder="1"/>
    <xf numFmtId="1" fontId="8" fillId="2" borderId="1" xfId="2" applyNumberFormat="1" applyFont="1" applyAlignment="1">
      <alignment wrapText="1"/>
    </xf>
    <xf numFmtId="0" fontId="10" fillId="0" borderId="0" xfId="1" applyFont="1" applyAlignment="1">
      <alignment wrapText="1"/>
    </xf>
    <xf numFmtId="0" fontId="10" fillId="0" borderId="11" xfId="1" applyFont="1" applyBorder="1" applyAlignment="1">
      <alignment wrapText="1"/>
    </xf>
    <xf numFmtId="0" fontId="1" fillId="0" borderId="10" xfId="1" applyBorder="1" applyAlignment="1">
      <alignment wrapText="1"/>
    </xf>
    <xf numFmtId="0" fontId="1" fillId="0" borderId="0" xfId="1" applyAlignment="1">
      <alignment wrapText="1"/>
    </xf>
    <xf numFmtId="0" fontId="1" fillId="0" borderId="11" xfId="1" applyBorder="1" applyAlignment="1">
      <alignment wrapText="1"/>
    </xf>
    <xf numFmtId="0" fontId="8" fillId="2" borderId="13" xfId="2" applyFont="1" applyBorder="1" applyAlignment="1">
      <alignment wrapText="1"/>
    </xf>
    <xf numFmtId="0" fontId="1" fillId="0" borderId="14" xfId="1" applyBorder="1"/>
    <xf numFmtId="0" fontId="1" fillId="0" borderId="15" xfId="1" applyBorder="1"/>
    <xf numFmtId="0" fontId="1" fillId="0" borderId="16" xfId="1" applyBorder="1"/>
  </cellXfs>
  <cellStyles count="3">
    <cellStyle name="Anteckning 2" xfId="2" xr:uid="{6B1DA03A-3084-4FA8-9D3A-5CC344F432AA}"/>
    <cellStyle name="Normal" xfId="0" builtinId="0"/>
    <cellStyle name="Normal 2" xfId="1" xr:uid="{2BBFA49D-3053-47AC-935E-A09B892A3F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2400" b="1">
                <a:solidFill>
                  <a:schemeClr val="bg1"/>
                </a:solidFill>
              </a:rPr>
              <a:t>Elbalans</a:t>
            </a:r>
            <a:r>
              <a:rPr lang="sv-SE" sz="2400" b="1" baseline="0">
                <a:solidFill>
                  <a:schemeClr val="bg1"/>
                </a:solidFill>
              </a:rPr>
              <a:t> </a:t>
            </a:r>
            <a:endParaRPr lang="sv-SE" sz="2400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40218573144530007"/>
          <c:y val="4.4072466774138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2.7415068797915429E-2"/>
          <c:y val="2.1445288309860842E-2"/>
          <c:w val="0.95046469994528648"/>
          <c:h val="0.855142372984399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'Elbalans '!$U$8</c:f>
              <c:strCache>
                <c:ptCount val="1"/>
                <c:pt idx="0">
                  <c:v>Bostäder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DA-40B5-B050-D4331027D9C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DA-40B5-B050-D4331027D9C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B8139EE-D3F8-43A6-854A-D839C0B114B9}" type="SERIESNAME">
                      <a:rPr lang="en-US">
                        <a:solidFill>
                          <a:schemeClr val="bg1"/>
                        </a:solidFill>
                      </a:rPr>
                      <a:pPr/>
                      <a:t>[SERIENAMN]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0DA-40B5-B050-D4331027D9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'Elbalans '!$V$7:$AH$7</c:f>
              <c:strCache>
                <c:ptCount val="13"/>
                <c:pt idx="0">
                  <c:v>Användning 2024</c:v>
                </c:pt>
                <c:pt idx="2">
                  <c:v>Produktion 2024</c:v>
                </c:pt>
                <c:pt idx="5">
                  <c:v>Användning 2030</c:v>
                </c:pt>
                <c:pt idx="7">
                  <c:v>Produktion 2030</c:v>
                </c:pt>
                <c:pt idx="10">
                  <c:v>Användning 2045</c:v>
                </c:pt>
                <c:pt idx="12">
                  <c:v>Produktion 2045</c:v>
                </c:pt>
              </c:strCache>
            </c:strRef>
          </c:cat>
          <c:val>
            <c:numRef>
              <c:f>'Elbalans '!$V$8:$AH$8</c:f>
              <c:numCache>
                <c:formatCode>General</c:formatCode>
                <c:ptCount val="13"/>
                <c:pt idx="0">
                  <c:v>1384</c:v>
                </c:pt>
                <c:pt idx="4">
                  <c:v>0</c:v>
                </c:pt>
                <c:pt idx="5">
                  <c:v>1290</c:v>
                </c:pt>
                <c:pt idx="9">
                  <c:v>0</c:v>
                </c:pt>
                <c:pt idx="10">
                  <c:v>1206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DA-40B5-B050-D4331027D9C4}"/>
            </c:ext>
          </c:extLst>
        </c:ser>
        <c:ser>
          <c:idx val="1"/>
          <c:order val="1"/>
          <c:tx>
            <c:strRef>
              <c:f>'Elbalans '!$U$9</c:f>
              <c:strCache>
                <c:ptCount val="1"/>
                <c:pt idx="0">
                  <c:v>Industri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DA-40B5-B050-D4331027D9C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DA-40B5-B050-D4331027D9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'Elbalans '!$V$7:$AH$7</c:f>
              <c:strCache>
                <c:ptCount val="13"/>
                <c:pt idx="0">
                  <c:v>Användning 2024</c:v>
                </c:pt>
                <c:pt idx="2">
                  <c:v>Produktion 2024</c:v>
                </c:pt>
                <c:pt idx="5">
                  <c:v>Användning 2030</c:v>
                </c:pt>
                <c:pt idx="7">
                  <c:v>Produktion 2030</c:v>
                </c:pt>
                <c:pt idx="10">
                  <c:v>Användning 2045</c:v>
                </c:pt>
                <c:pt idx="12">
                  <c:v>Produktion 2045</c:v>
                </c:pt>
              </c:strCache>
            </c:strRef>
          </c:cat>
          <c:val>
            <c:numRef>
              <c:f>'Elbalans '!$V$9:$AH$9</c:f>
              <c:numCache>
                <c:formatCode>General</c:formatCode>
                <c:ptCount val="13"/>
                <c:pt idx="0">
                  <c:v>2642</c:v>
                </c:pt>
                <c:pt idx="4">
                  <c:v>0</c:v>
                </c:pt>
                <c:pt idx="5">
                  <c:v>3500</c:v>
                </c:pt>
                <c:pt idx="9">
                  <c:v>0</c:v>
                </c:pt>
                <c:pt idx="10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DA-40B5-B050-D4331027D9C4}"/>
            </c:ext>
          </c:extLst>
        </c:ser>
        <c:ser>
          <c:idx val="2"/>
          <c:order val="2"/>
          <c:tx>
            <c:strRef>
              <c:f>'Elbalans '!$U$10</c:f>
              <c:strCache>
                <c:ptCount val="1"/>
                <c:pt idx="0">
                  <c:v>Transporter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DA-40B5-B050-D4331027D9C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DA-40B5-B050-D4331027D9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'Elbalans '!$V$7:$AH$7</c:f>
              <c:strCache>
                <c:ptCount val="13"/>
                <c:pt idx="0">
                  <c:v>Användning 2024</c:v>
                </c:pt>
                <c:pt idx="2">
                  <c:v>Produktion 2024</c:v>
                </c:pt>
                <c:pt idx="5">
                  <c:v>Användning 2030</c:v>
                </c:pt>
                <c:pt idx="7">
                  <c:v>Produktion 2030</c:v>
                </c:pt>
                <c:pt idx="10">
                  <c:v>Användning 2045</c:v>
                </c:pt>
                <c:pt idx="12">
                  <c:v>Produktion 2045</c:v>
                </c:pt>
              </c:strCache>
            </c:strRef>
          </c:cat>
          <c:val>
            <c:numRef>
              <c:f>'Elbalans '!$V$10:$AH$10</c:f>
              <c:numCache>
                <c:formatCode>General</c:formatCode>
                <c:ptCount val="13"/>
                <c:pt idx="0">
                  <c:v>66</c:v>
                </c:pt>
                <c:pt idx="4">
                  <c:v>0</c:v>
                </c:pt>
                <c:pt idx="5">
                  <c:v>189</c:v>
                </c:pt>
                <c:pt idx="9">
                  <c:v>0</c:v>
                </c:pt>
                <c:pt idx="10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0DA-40B5-B050-D4331027D9C4}"/>
            </c:ext>
          </c:extLst>
        </c:ser>
        <c:ser>
          <c:idx val="3"/>
          <c:order val="3"/>
          <c:tx>
            <c:strRef>
              <c:f>'Elbalans '!$U$11</c:f>
              <c:strCache>
                <c:ptCount val="1"/>
                <c:pt idx="0">
                  <c:v>Datahallar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DA-40B5-B050-D4331027D9C4}"/>
                </c:ext>
              </c:extLst>
            </c:dLbl>
            <c:dLbl>
              <c:idx val="5"/>
              <c:layout>
                <c:manualLayout>
                  <c:x val="-2.8768790890758783E-3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DA-40B5-B050-D4331027D9C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DA-40B5-B050-D4331027D9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'Elbalans '!$V$7:$AH$7</c:f>
              <c:strCache>
                <c:ptCount val="13"/>
                <c:pt idx="0">
                  <c:v>Användning 2024</c:v>
                </c:pt>
                <c:pt idx="2">
                  <c:v>Produktion 2024</c:v>
                </c:pt>
                <c:pt idx="5">
                  <c:v>Användning 2030</c:v>
                </c:pt>
                <c:pt idx="7">
                  <c:v>Produktion 2030</c:v>
                </c:pt>
                <c:pt idx="10">
                  <c:v>Användning 2045</c:v>
                </c:pt>
                <c:pt idx="12">
                  <c:v>Produktion 2045</c:v>
                </c:pt>
              </c:strCache>
            </c:strRef>
          </c:cat>
          <c:val>
            <c:numRef>
              <c:f>'Elbalans '!$V$11:$AH$11</c:f>
              <c:numCache>
                <c:formatCode>General</c:formatCode>
                <c:ptCount val="13"/>
                <c:pt idx="0">
                  <c:v>85</c:v>
                </c:pt>
                <c:pt idx="4">
                  <c:v>0</c:v>
                </c:pt>
                <c:pt idx="5">
                  <c:v>5479</c:v>
                </c:pt>
                <c:pt idx="9">
                  <c:v>0</c:v>
                </c:pt>
                <c:pt idx="10">
                  <c:v>7215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0DA-40B5-B050-D4331027D9C4}"/>
            </c:ext>
          </c:extLst>
        </c:ser>
        <c:ser>
          <c:idx val="4"/>
          <c:order val="4"/>
          <c:tx>
            <c:strRef>
              <c:f>'Elbalans '!$U$12</c:f>
              <c:strCache>
                <c:ptCount val="1"/>
                <c:pt idx="0">
                  <c:v>Övrigt</c:v>
                </c:pt>
              </c:strCache>
            </c:strRef>
          </c:tx>
          <c:spPr>
            <a:solidFill>
              <a:srgbClr val="FED7B0"/>
            </a:solidFill>
            <a:ln>
              <a:noFill/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DA-40B5-B050-D4331027D9C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0DA-40B5-B050-D4331027D9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'Elbalans '!$V$7:$AH$7</c:f>
              <c:strCache>
                <c:ptCount val="13"/>
                <c:pt idx="0">
                  <c:v>Användning 2024</c:v>
                </c:pt>
                <c:pt idx="2">
                  <c:v>Produktion 2024</c:v>
                </c:pt>
                <c:pt idx="5">
                  <c:v>Användning 2030</c:v>
                </c:pt>
                <c:pt idx="7">
                  <c:v>Produktion 2030</c:v>
                </c:pt>
                <c:pt idx="10">
                  <c:v>Användning 2045</c:v>
                </c:pt>
                <c:pt idx="12">
                  <c:v>Produktion 2045</c:v>
                </c:pt>
              </c:strCache>
            </c:strRef>
          </c:cat>
          <c:val>
            <c:numRef>
              <c:f>'Elbalans '!$V$12:$AH$12</c:f>
              <c:numCache>
                <c:formatCode>General</c:formatCode>
                <c:ptCount val="13"/>
                <c:pt idx="0">
                  <c:v>1075</c:v>
                </c:pt>
                <c:pt idx="4">
                  <c:v>0</c:v>
                </c:pt>
                <c:pt idx="5">
                  <c:v>1199</c:v>
                </c:pt>
                <c:pt idx="9">
                  <c:v>0</c:v>
                </c:pt>
                <c:pt idx="10">
                  <c:v>1359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0DA-40B5-B050-D4331027D9C4}"/>
            </c:ext>
          </c:extLst>
        </c:ser>
        <c:ser>
          <c:idx val="5"/>
          <c:order val="5"/>
          <c:tx>
            <c:strRef>
              <c:f>'Elbalans '!$U$13</c:f>
              <c:strCache>
                <c:ptCount val="1"/>
                <c:pt idx="0">
                  <c:v>Förluster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0DA-40B5-B050-D4331027D9C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0DA-40B5-B050-D4331027D9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'Elbalans '!$V$7:$AH$7</c:f>
              <c:strCache>
                <c:ptCount val="13"/>
                <c:pt idx="0">
                  <c:v>Användning 2024</c:v>
                </c:pt>
                <c:pt idx="2">
                  <c:v>Produktion 2024</c:v>
                </c:pt>
                <c:pt idx="5">
                  <c:v>Användning 2030</c:v>
                </c:pt>
                <c:pt idx="7">
                  <c:v>Produktion 2030</c:v>
                </c:pt>
                <c:pt idx="10">
                  <c:v>Användning 2045</c:v>
                </c:pt>
                <c:pt idx="12">
                  <c:v>Produktion 2045</c:v>
                </c:pt>
              </c:strCache>
            </c:strRef>
          </c:cat>
          <c:val>
            <c:numRef>
              <c:f>'Elbalans '!$V$13:$AH$13</c:f>
              <c:numCache>
                <c:formatCode>General</c:formatCode>
                <c:ptCount val="13"/>
                <c:pt idx="0">
                  <c:v>420.16</c:v>
                </c:pt>
                <c:pt idx="4">
                  <c:v>0</c:v>
                </c:pt>
                <c:pt idx="5">
                  <c:v>932.56000000000006</c:v>
                </c:pt>
                <c:pt idx="9">
                  <c:v>0</c:v>
                </c:pt>
                <c:pt idx="10">
                  <c:v>1109.6000000000001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0DA-40B5-B050-D4331027D9C4}"/>
            </c:ext>
          </c:extLst>
        </c:ser>
        <c:ser>
          <c:idx val="6"/>
          <c:order val="6"/>
          <c:tx>
            <c:strRef>
              <c:f>'Elbalans '!$U$14</c:f>
              <c:strCache>
                <c:ptCount val="1"/>
                <c:pt idx="0">
                  <c:v>Vattenkraft</c:v>
                </c:pt>
              </c:strCache>
            </c:strRef>
          </c:tx>
          <c:spPr>
            <a:solidFill>
              <a:srgbClr val="40588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4B68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0DA-40B5-B050-D4331027D9C4}"/>
              </c:ext>
            </c:extLst>
          </c:dPt>
          <c:dPt>
            <c:idx val="7"/>
            <c:invertIfNegative val="0"/>
            <c:bubble3D val="0"/>
            <c:spPr>
              <a:solidFill>
                <a:srgbClr val="4B68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0DA-40B5-B050-D4331027D9C4}"/>
              </c:ext>
            </c:extLst>
          </c:dPt>
          <c:dPt>
            <c:idx val="10"/>
            <c:invertIfNegative val="0"/>
            <c:bubble3D val="0"/>
            <c:spPr>
              <a:solidFill>
                <a:srgbClr val="F2F2F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0DA-40B5-B050-D4331027D9C4}"/>
              </c:ext>
            </c:extLst>
          </c:dPt>
          <c:dPt>
            <c:idx val="12"/>
            <c:invertIfNegative val="0"/>
            <c:bubble3D val="0"/>
            <c:spPr>
              <a:solidFill>
                <a:srgbClr val="4B689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0DA-40B5-B050-D4331027D9C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0DA-40B5-B050-D4331027D9C4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Vattenkraft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10DA-40B5-B050-D4331027D9C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0DA-40B5-B050-D4331027D9C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bg1"/>
                        </a:solidFill>
                      </a:rPr>
                      <a:t>Vattenkraft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10DA-40B5-B050-D4331027D9C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0DA-40B5-B050-D4331027D9C4}"/>
                </c:ext>
              </c:extLst>
            </c:dLbl>
            <c:dLbl>
              <c:idx val="10"/>
              <c:layout>
                <c:manualLayout>
                  <c:x val="-1.4444526941429328E-16"/>
                  <c:y val="-1.6106794898737087E-3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Utrymme för </a:t>
                    </a:r>
                    <a:br>
                      <a:rPr lang="en-US" baseline="0"/>
                    </a:br>
                    <a:r>
                      <a:rPr lang="en-US" baseline="0"/>
                      <a:t>tillväxt och</a:t>
                    </a:r>
                    <a:br>
                      <a:rPr lang="en-US" baseline="0"/>
                    </a:br>
                    <a:r>
                      <a:rPr lang="en-US" baseline="0"/>
                      <a:t> nyetableringar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10DA-40B5-B050-D4331027D9C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0DA-40B5-B050-D4331027D9C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bg1"/>
                        </a:solidFill>
                      </a:rPr>
                      <a:t>Vattenkraft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10DA-40B5-B050-D4331027D9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'Elbalans '!$V$7:$AH$7</c:f>
              <c:strCache>
                <c:ptCount val="13"/>
                <c:pt idx="0">
                  <c:v>Användning 2024</c:v>
                </c:pt>
                <c:pt idx="2">
                  <c:v>Produktion 2024</c:v>
                </c:pt>
                <c:pt idx="5">
                  <c:v>Användning 2030</c:v>
                </c:pt>
                <c:pt idx="7">
                  <c:v>Produktion 2030</c:v>
                </c:pt>
                <c:pt idx="10">
                  <c:v>Användning 2045</c:v>
                </c:pt>
                <c:pt idx="12">
                  <c:v>Produktion 2045</c:v>
                </c:pt>
              </c:strCache>
            </c:strRef>
          </c:cat>
          <c:val>
            <c:numRef>
              <c:f>'Elbalans '!$V$14:$AH$14</c:f>
              <c:numCache>
                <c:formatCode>General</c:formatCode>
                <c:ptCount val="13"/>
                <c:pt idx="1">
                  <c:v>0</c:v>
                </c:pt>
                <c:pt idx="2">
                  <c:v>3953</c:v>
                </c:pt>
                <c:pt idx="6">
                  <c:v>0</c:v>
                </c:pt>
                <c:pt idx="7">
                  <c:v>3700</c:v>
                </c:pt>
                <c:pt idx="9">
                  <c:v>0</c:v>
                </c:pt>
                <c:pt idx="10">
                  <c:v>430</c:v>
                </c:pt>
                <c:pt idx="11">
                  <c:v>0</c:v>
                </c:pt>
                <c:pt idx="12">
                  <c:v>3700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0DA-40B5-B050-D4331027D9C4}"/>
            </c:ext>
          </c:extLst>
        </c:ser>
        <c:ser>
          <c:idx val="7"/>
          <c:order val="7"/>
          <c:tx>
            <c:strRef>
              <c:f>'Elbalans '!$U$15</c:f>
              <c:strCache>
                <c:ptCount val="1"/>
                <c:pt idx="0">
                  <c:v>Vindkraft</c:v>
                </c:pt>
              </c:strCache>
            </c:strRef>
          </c:tx>
          <c:spPr>
            <a:solidFill>
              <a:srgbClr val="37B4C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B005DDC-51F6-4D8E-B8DD-3781B247082C}" type="SERIESNAME">
                      <a:rPr lang="en-US"/>
                      <a:pPr/>
                      <a:t>[SERIENAMN]</a:t>
                    </a:fld>
                    <a:r>
                      <a:rPr lang="en-US" baseline="0"/>
                      <a:t>Vindkraft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1-10DA-40B5-B050-D4331027D9C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baseline="0"/>
                      <a:t>Vindkraft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10DA-40B5-B050-D4331027D9C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B005DDC-51F6-4D8E-B8DD-3781B247082C}" type="SERIESNAME">
                      <a:rPr lang="en-US"/>
                      <a:pPr/>
                      <a:t>[SERIENAMN]</a:t>
                    </a:fld>
                    <a:r>
                      <a:rPr lang="en-US" baseline="0"/>
                      <a:t>Vindkraft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3-10DA-40B5-B050-D4331027D9C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B005DDC-51F6-4D8E-B8DD-3781B247082C}" type="SERIESNAME">
                      <a:rPr lang="en-US"/>
                      <a:pPr/>
                      <a:t>[SERIENAMN]</a:t>
                    </a:fld>
                    <a:r>
                      <a:rPr lang="en-US" baseline="0"/>
                      <a:t>Vindkraft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4-10DA-40B5-B050-D4331027D9C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B005DDC-51F6-4D8E-B8DD-3781B247082C}" type="SERIESNAME">
                      <a:rPr lang="en-US"/>
                      <a:pPr/>
                      <a:t>[SERIENAMN]</a:t>
                    </a:fld>
                    <a:r>
                      <a:rPr lang="en-US" baseline="0"/>
                      <a:t>Vindkraft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5-10DA-40B5-B050-D4331027D9C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 baseline="0"/>
                      <a:t>Vindkraft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10DA-40B5-B050-D4331027D9C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B005DDC-51F6-4D8E-B8DD-3781B247082C}" type="SERIESNAME">
                      <a:rPr lang="en-US"/>
                      <a:pPr/>
                      <a:t>[SERIENAMN]</a:t>
                    </a:fld>
                    <a:r>
                      <a:rPr lang="en-US" baseline="0"/>
                      <a:t>Vindkraft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7-10DA-40B5-B050-D4331027D9C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B005DDC-51F6-4D8E-B8DD-3781B247082C}" type="SERIESNAME">
                      <a:rPr lang="en-US"/>
                      <a:pPr/>
                      <a:t>[SERIENAMN]</a:t>
                    </a:fld>
                    <a:r>
                      <a:rPr lang="en-US" baseline="0"/>
                      <a:t>Vindkraft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8-10DA-40B5-B050-D4331027D9C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B005DDC-51F6-4D8E-B8DD-3781B247082C}" type="SERIESNAME">
                      <a:rPr lang="en-US"/>
                      <a:pPr/>
                      <a:t>[SERIENAMN]</a:t>
                    </a:fld>
                    <a:r>
                      <a:rPr lang="en-US" baseline="0"/>
                      <a:t>Vindkraft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9-10DA-40B5-B050-D4331027D9C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 baseline="0"/>
                      <a:t>Vindkraft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10DA-40B5-B050-D4331027D9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'Elbalans '!$V$7:$AH$7</c:f>
              <c:strCache>
                <c:ptCount val="13"/>
                <c:pt idx="0">
                  <c:v>Användning 2024</c:v>
                </c:pt>
                <c:pt idx="2">
                  <c:v>Produktion 2024</c:v>
                </c:pt>
                <c:pt idx="5">
                  <c:v>Användning 2030</c:v>
                </c:pt>
                <c:pt idx="7">
                  <c:v>Produktion 2030</c:v>
                </c:pt>
                <c:pt idx="10">
                  <c:v>Användning 2045</c:v>
                </c:pt>
                <c:pt idx="12">
                  <c:v>Produktion 2045</c:v>
                </c:pt>
              </c:strCache>
            </c:strRef>
          </c:cat>
          <c:val>
            <c:numRef>
              <c:f>'Elbalans '!$V$15:$AH$15</c:f>
              <c:numCache>
                <c:formatCode>General</c:formatCode>
                <c:ptCount val="13"/>
                <c:pt idx="1">
                  <c:v>0</c:v>
                </c:pt>
                <c:pt idx="2">
                  <c:v>1842</c:v>
                </c:pt>
                <c:pt idx="6">
                  <c:v>0</c:v>
                </c:pt>
                <c:pt idx="7">
                  <c:v>4400</c:v>
                </c:pt>
                <c:pt idx="11">
                  <c:v>0</c:v>
                </c:pt>
                <c:pt idx="12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10DA-40B5-B050-D4331027D9C4}"/>
            </c:ext>
          </c:extLst>
        </c:ser>
        <c:ser>
          <c:idx val="8"/>
          <c:order val="8"/>
          <c:tx>
            <c:strRef>
              <c:f>'Elbalans '!$U$16</c:f>
              <c:strCache>
                <c:ptCount val="1"/>
                <c:pt idx="0">
                  <c:v>Solkraft</c:v>
                </c:pt>
              </c:strCache>
            </c:strRef>
          </c:tx>
          <c:spPr>
            <a:solidFill>
              <a:srgbClr val="AFDDFF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0DA-40B5-B050-D4331027D9C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0DA-40B5-B050-D4331027D9C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0DA-40B5-B050-D4331027D9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'Elbalans '!$V$7:$AH$7</c:f>
              <c:strCache>
                <c:ptCount val="13"/>
                <c:pt idx="0">
                  <c:v>Användning 2024</c:v>
                </c:pt>
                <c:pt idx="2">
                  <c:v>Produktion 2024</c:v>
                </c:pt>
                <c:pt idx="5">
                  <c:v>Användning 2030</c:v>
                </c:pt>
                <c:pt idx="7">
                  <c:v>Produktion 2030</c:v>
                </c:pt>
                <c:pt idx="10">
                  <c:v>Användning 2045</c:v>
                </c:pt>
                <c:pt idx="12">
                  <c:v>Produktion 2045</c:v>
                </c:pt>
              </c:strCache>
            </c:strRef>
          </c:cat>
          <c:val>
            <c:numRef>
              <c:f>'Elbalans '!$V$16:$AH$16</c:f>
              <c:numCache>
                <c:formatCode>General</c:formatCode>
                <c:ptCount val="13"/>
                <c:pt idx="1">
                  <c:v>0</c:v>
                </c:pt>
                <c:pt idx="2">
                  <c:v>118</c:v>
                </c:pt>
                <c:pt idx="6">
                  <c:v>0</c:v>
                </c:pt>
                <c:pt idx="7">
                  <c:v>500</c:v>
                </c:pt>
                <c:pt idx="11">
                  <c:v>0</c:v>
                </c:pt>
                <c:pt idx="12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10DA-40B5-B050-D4331027D9C4}"/>
            </c:ext>
          </c:extLst>
        </c:ser>
        <c:ser>
          <c:idx val="9"/>
          <c:order val="9"/>
          <c:tx>
            <c:strRef>
              <c:f>'Elbalans '!$U$17</c:f>
              <c:strCache>
                <c:ptCount val="1"/>
                <c:pt idx="0">
                  <c:v>Kraftvärme</c:v>
                </c:pt>
              </c:strCache>
            </c:strRef>
          </c:tx>
          <c:spPr>
            <a:solidFill>
              <a:srgbClr val="226F7C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0DA-40B5-B050-D4331027D9C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0DA-40B5-B050-D4331027D9C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10DA-40B5-B050-D4331027D9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'Elbalans '!$V$7:$AH$7</c:f>
              <c:strCache>
                <c:ptCount val="13"/>
                <c:pt idx="0">
                  <c:v>Användning 2024</c:v>
                </c:pt>
                <c:pt idx="2">
                  <c:v>Produktion 2024</c:v>
                </c:pt>
                <c:pt idx="5">
                  <c:v>Användning 2030</c:v>
                </c:pt>
                <c:pt idx="7">
                  <c:v>Produktion 2030</c:v>
                </c:pt>
                <c:pt idx="10">
                  <c:v>Användning 2045</c:v>
                </c:pt>
                <c:pt idx="12">
                  <c:v>Produktion 2045</c:v>
                </c:pt>
              </c:strCache>
            </c:strRef>
          </c:cat>
          <c:val>
            <c:numRef>
              <c:f>'Elbalans '!$V$17:$AH$17</c:f>
              <c:numCache>
                <c:formatCode>General</c:formatCode>
                <c:ptCount val="13"/>
                <c:pt idx="1">
                  <c:v>0</c:v>
                </c:pt>
                <c:pt idx="2">
                  <c:v>100</c:v>
                </c:pt>
                <c:pt idx="6">
                  <c:v>0</c:v>
                </c:pt>
                <c:pt idx="7">
                  <c:v>212</c:v>
                </c:pt>
                <c:pt idx="11">
                  <c:v>0</c:v>
                </c:pt>
                <c:pt idx="12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10DA-40B5-B050-D4331027D9C4}"/>
            </c:ext>
          </c:extLst>
        </c:ser>
        <c:ser>
          <c:idx val="10"/>
          <c:order val="10"/>
          <c:tx>
            <c:strRef>
              <c:f>'Elbalans '!$U$18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'Elbalans '!$V$7:$AH$7</c:f>
              <c:strCache>
                <c:ptCount val="13"/>
                <c:pt idx="0">
                  <c:v>Användning 2024</c:v>
                </c:pt>
                <c:pt idx="2">
                  <c:v>Produktion 2024</c:v>
                </c:pt>
                <c:pt idx="5">
                  <c:v>Användning 2030</c:v>
                </c:pt>
                <c:pt idx="7">
                  <c:v>Produktion 2030</c:v>
                </c:pt>
                <c:pt idx="10">
                  <c:v>Användning 2045</c:v>
                </c:pt>
                <c:pt idx="12">
                  <c:v>Produktion 2045</c:v>
                </c:pt>
              </c:strCache>
            </c:strRef>
          </c:cat>
          <c:val>
            <c:numRef>
              <c:f>'Elbalans '!$V$18:$AH$18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34-10DA-40B5-B050-D4331027D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2321295"/>
        <c:axId val="742319215"/>
      </c:barChart>
      <c:catAx>
        <c:axId val="74232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2319215"/>
        <c:crosses val="autoZero"/>
        <c:auto val="1"/>
        <c:lblAlgn val="ctr"/>
        <c:lblOffset val="100"/>
        <c:noMultiLvlLbl val="0"/>
      </c:catAx>
      <c:valAx>
        <c:axId val="742319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232129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tx1">
        <a:lumMod val="50000"/>
        <a:lumOff val="5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33422</xdr:colOff>
      <xdr:row>3</xdr:row>
      <xdr:rowOff>33421</xdr:rowOff>
    </xdr:from>
    <xdr:to>
      <xdr:col>26</xdr:col>
      <xdr:colOff>579298</xdr:colOff>
      <xdr:row>6</xdr:row>
      <xdr:rowOff>11140</xdr:rowOff>
    </xdr:to>
    <xdr:sp macro="" textlink="">
      <xdr:nvSpPr>
        <xdr:cNvPr id="2" name="Pratbubbla: rad 1">
          <a:extLst>
            <a:ext uri="{FF2B5EF4-FFF2-40B4-BE49-F238E27FC236}">
              <a16:creationId xmlns:a16="http://schemas.microsoft.com/office/drawing/2014/main" id="{526E7005-C78B-4F76-94B8-60F61214AA51}"/>
            </a:ext>
          </a:extLst>
        </xdr:cNvPr>
        <xdr:cNvSpPr/>
      </xdr:nvSpPr>
      <xdr:spPr bwMode="auto">
        <a:xfrm>
          <a:off x="21983700" y="973221"/>
          <a:ext cx="0" cy="676219"/>
        </a:xfrm>
        <a:prstGeom prst="borderCallout1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rtlCol="0" anchor="t" anchorCtr="0" compatLnSpc="1">
          <a:prstTxWarp prst="textNoShape">
            <a:avLst/>
          </a:prstTxWarp>
        </a:bodyPr>
        <a:lstStyle/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sv-SE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charset="0"/>
          </a:endParaRPr>
        </a:p>
      </xdr:txBody>
    </xdr:sp>
    <xdr:clientData/>
  </xdr:twoCellAnchor>
  <xdr:twoCellAnchor>
    <xdr:from>
      <xdr:col>25</xdr:col>
      <xdr:colOff>33422</xdr:colOff>
      <xdr:row>3</xdr:row>
      <xdr:rowOff>33421</xdr:rowOff>
    </xdr:from>
    <xdr:to>
      <xdr:col>26</xdr:col>
      <xdr:colOff>579298</xdr:colOff>
      <xdr:row>6</xdr:row>
      <xdr:rowOff>11140</xdr:rowOff>
    </xdr:to>
    <xdr:sp macro="" textlink="">
      <xdr:nvSpPr>
        <xdr:cNvPr id="3" name="Pratbubbla: rad 2">
          <a:extLst>
            <a:ext uri="{FF2B5EF4-FFF2-40B4-BE49-F238E27FC236}">
              <a16:creationId xmlns:a16="http://schemas.microsoft.com/office/drawing/2014/main" id="{11FACA44-F329-4FF2-99AC-BBCD76A3AFA0}"/>
            </a:ext>
          </a:extLst>
        </xdr:cNvPr>
        <xdr:cNvSpPr/>
      </xdr:nvSpPr>
      <xdr:spPr bwMode="auto">
        <a:xfrm>
          <a:off x="21983700" y="973221"/>
          <a:ext cx="0" cy="676219"/>
        </a:xfrm>
        <a:prstGeom prst="borderCallout1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rtlCol="0" anchor="t" anchorCtr="0" compatLnSpc="1">
          <a:prstTxWarp prst="textNoShape">
            <a:avLst/>
          </a:prstTxWarp>
        </a:bodyPr>
        <a:lstStyle/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sv-SE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charset="0"/>
          </a:endParaRPr>
        </a:p>
      </xdr:txBody>
    </xdr:sp>
    <xdr:clientData/>
  </xdr:twoCellAnchor>
  <xdr:twoCellAnchor>
    <xdr:from>
      <xdr:col>23</xdr:col>
      <xdr:colOff>606567</xdr:colOff>
      <xdr:row>70</xdr:row>
      <xdr:rowOff>37910</xdr:rowOff>
    </xdr:from>
    <xdr:to>
      <xdr:col>24</xdr:col>
      <xdr:colOff>1156268</xdr:colOff>
      <xdr:row>70</xdr:row>
      <xdr:rowOff>85298</xdr:rowOff>
    </xdr:to>
    <xdr:cxnSp macro="">
      <xdr:nvCxnSpPr>
        <xdr:cNvPr id="4" name="Koppling: vinklad 3">
          <a:extLst>
            <a:ext uri="{FF2B5EF4-FFF2-40B4-BE49-F238E27FC236}">
              <a16:creationId xmlns:a16="http://schemas.microsoft.com/office/drawing/2014/main" id="{CD2A67FA-7F7F-4FE6-90E3-53C977652BB5}"/>
            </a:ext>
          </a:extLst>
        </xdr:cNvPr>
        <xdr:cNvCxnSpPr/>
      </xdr:nvCxnSpPr>
      <xdr:spPr bwMode="auto">
        <a:xfrm flipV="1">
          <a:off x="21983700" y="14058710"/>
          <a:ext cx="0" cy="47388"/>
        </a:xfrm>
        <a:prstGeom prst="bentConnector3">
          <a:avLst>
            <a:gd name="adj1" fmla="val 50000"/>
          </a:avLst>
        </a:prstGeom>
        <a:noFill/>
        <a:ln>
          <a:noFill/>
          <a:headEnd type="triangle"/>
          <a:tailEnd type="triangle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20</xdr:col>
      <xdr:colOff>691865</xdr:colOff>
      <xdr:row>69</xdr:row>
      <xdr:rowOff>0</xdr:rowOff>
    </xdr:from>
    <xdr:to>
      <xdr:col>22</xdr:col>
      <xdr:colOff>635000</xdr:colOff>
      <xdr:row>74</xdr:row>
      <xdr:rowOff>151642</xdr:rowOff>
    </xdr:to>
    <xdr:cxnSp macro="">
      <xdr:nvCxnSpPr>
        <xdr:cNvPr id="5" name="Koppling: vinklad 4">
          <a:extLst>
            <a:ext uri="{FF2B5EF4-FFF2-40B4-BE49-F238E27FC236}">
              <a16:creationId xmlns:a16="http://schemas.microsoft.com/office/drawing/2014/main" id="{2C515138-FE9F-4297-A98B-6F4A581A4DDD}"/>
            </a:ext>
          </a:extLst>
        </xdr:cNvPr>
        <xdr:cNvCxnSpPr/>
      </xdr:nvCxnSpPr>
      <xdr:spPr bwMode="auto">
        <a:xfrm>
          <a:off x="21983700" y="13836650"/>
          <a:ext cx="0" cy="1072392"/>
        </a:xfrm>
        <a:prstGeom prst="bentConnector3">
          <a:avLst/>
        </a:prstGeom>
        <a:noFill/>
        <a:ln>
          <a:noFill/>
          <a:headEnd type="triangle"/>
          <a:tailEnd type="triangle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1745423</xdr:colOff>
      <xdr:row>18</xdr:row>
      <xdr:rowOff>95251</xdr:rowOff>
    </xdr:from>
    <xdr:to>
      <xdr:col>61</xdr:col>
      <xdr:colOff>241299</xdr:colOff>
      <xdr:row>57</xdr:row>
      <xdr:rowOff>125640</xdr:rowOff>
    </xdr:to>
    <xdr:grpSp>
      <xdr:nvGrpSpPr>
        <xdr:cNvPr id="6" name="Grupp 5">
          <a:extLst>
            <a:ext uri="{FF2B5EF4-FFF2-40B4-BE49-F238E27FC236}">
              <a16:creationId xmlns:a16="http://schemas.microsoft.com/office/drawing/2014/main" id="{012F446E-B64B-4965-89B1-FDC486708095}"/>
            </a:ext>
          </a:extLst>
        </xdr:cNvPr>
        <xdr:cNvGrpSpPr/>
      </xdr:nvGrpSpPr>
      <xdr:grpSpPr>
        <a:xfrm>
          <a:off x="2408645" y="4554362"/>
          <a:ext cx="35114210" cy="7184722"/>
          <a:chOff x="-25604246" y="12546232"/>
          <a:chExt cx="38344926" cy="6899886"/>
        </a:xfrm>
      </xdr:grpSpPr>
      <xdr:graphicFrame macro="">
        <xdr:nvGraphicFramePr>
          <xdr:cNvPr id="7" name="Diagram 6">
            <a:extLst>
              <a:ext uri="{FF2B5EF4-FFF2-40B4-BE49-F238E27FC236}">
                <a16:creationId xmlns:a16="http://schemas.microsoft.com/office/drawing/2014/main" id="{0888304A-D210-8F7F-029A-84EACBA14ED4}"/>
              </a:ext>
            </a:extLst>
          </xdr:cNvPr>
          <xdr:cNvGraphicFramePr/>
        </xdr:nvGraphicFramePr>
        <xdr:xfrm>
          <a:off x="-25604246" y="12546232"/>
          <a:ext cx="13079409" cy="68998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8" name="Koppling: vinklad 7">
            <a:extLst>
              <a:ext uri="{FF2B5EF4-FFF2-40B4-BE49-F238E27FC236}">
                <a16:creationId xmlns:a16="http://schemas.microsoft.com/office/drawing/2014/main" id="{BC57861A-47C2-5AA9-B7BA-B1766C701FEB}"/>
              </a:ext>
            </a:extLst>
          </xdr:cNvPr>
          <xdr:cNvCxnSpPr/>
        </xdr:nvCxnSpPr>
        <xdr:spPr bwMode="auto">
          <a:xfrm>
            <a:off x="7161375" y="16192230"/>
            <a:ext cx="875048" cy="104292"/>
          </a:xfrm>
          <a:prstGeom prst="bentConnector3">
            <a:avLst>
              <a:gd name="adj1" fmla="val 40104"/>
            </a:avLst>
          </a:prstGeom>
          <a:noFill/>
          <a:ln w="9525" cap="flat" cmpd="sng" algn="ctr">
            <a:solidFill>
              <a:schemeClr val="bg1"/>
            </a:solidFill>
            <a:prstDash val="solid"/>
            <a:round/>
            <a:headEnd type="triangle" w="med" len="med"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9" name="Koppling: vinklad 8">
            <a:extLst>
              <a:ext uri="{FF2B5EF4-FFF2-40B4-BE49-F238E27FC236}">
                <a16:creationId xmlns:a16="http://schemas.microsoft.com/office/drawing/2014/main" id="{5CAFC81A-6F1E-6E7D-5117-CD3CF673181C}"/>
              </a:ext>
            </a:extLst>
          </xdr:cNvPr>
          <xdr:cNvCxnSpPr/>
        </xdr:nvCxnSpPr>
        <xdr:spPr bwMode="auto">
          <a:xfrm flipV="1">
            <a:off x="11838536" y="13844389"/>
            <a:ext cx="902144" cy="338421"/>
          </a:xfrm>
          <a:prstGeom prst="bentConnector3">
            <a:avLst>
              <a:gd name="adj1" fmla="val 50000"/>
            </a:avLst>
          </a:prstGeom>
          <a:noFill/>
          <a:ln w="9525" cap="flat" cmpd="sng" algn="ctr">
            <a:solidFill>
              <a:schemeClr val="bg1"/>
            </a:solidFill>
            <a:prstDash val="solid"/>
            <a:round/>
            <a:headEnd type="triangle" w="med" len="med"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30</xdr:col>
      <xdr:colOff>242455</xdr:colOff>
      <xdr:row>26</xdr:row>
      <xdr:rowOff>17318</xdr:rowOff>
    </xdr:from>
    <xdr:to>
      <xdr:col>30</xdr:col>
      <xdr:colOff>502228</xdr:colOff>
      <xdr:row>36</xdr:row>
      <xdr:rowOff>0</xdr:rowOff>
    </xdr:to>
    <xdr:sp macro="" textlink="">
      <xdr:nvSpPr>
        <xdr:cNvPr id="10" name="Pil: upp-ned 9">
          <a:extLst>
            <a:ext uri="{FF2B5EF4-FFF2-40B4-BE49-F238E27FC236}">
              <a16:creationId xmlns:a16="http://schemas.microsoft.com/office/drawing/2014/main" id="{B03FE6B5-79F0-4B4F-B6D1-7D76C3C3BBBB}"/>
            </a:ext>
          </a:extLst>
        </xdr:cNvPr>
        <xdr:cNvSpPr/>
      </xdr:nvSpPr>
      <xdr:spPr bwMode="auto">
        <a:xfrm>
          <a:off x="21983700" y="5935518"/>
          <a:ext cx="0" cy="1824182"/>
        </a:xfrm>
        <a:prstGeom prst="upDownArrow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rtlCol="0" anchor="t" anchorCtr="0" compatLnSpc="1">
          <a:prstTxWarp prst="textNoShape">
            <a:avLst/>
          </a:prstTxWarp>
        </a:bodyPr>
        <a:lstStyle/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sv-SE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charset="0"/>
          </a:endParaRPr>
        </a:p>
      </xdr:txBody>
    </xdr:sp>
    <xdr:clientData/>
  </xdr:twoCellAnchor>
  <xdr:twoCellAnchor>
    <xdr:from>
      <xdr:col>30</xdr:col>
      <xdr:colOff>381000</xdr:colOff>
      <xdr:row>25</xdr:row>
      <xdr:rowOff>103909</xdr:rowOff>
    </xdr:from>
    <xdr:to>
      <xdr:col>31</xdr:col>
      <xdr:colOff>69273</xdr:colOff>
      <xdr:row>36</xdr:row>
      <xdr:rowOff>51955</xdr:rowOff>
    </xdr:to>
    <xdr:sp macro="" textlink="">
      <xdr:nvSpPr>
        <xdr:cNvPr id="11" name="Pil: upp-ned 10">
          <a:extLst>
            <a:ext uri="{FF2B5EF4-FFF2-40B4-BE49-F238E27FC236}">
              <a16:creationId xmlns:a16="http://schemas.microsoft.com/office/drawing/2014/main" id="{903A5EF6-5792-49B3-ABAE-41975AD82216}"/>
            </a:ext>
          </a:extLst>
        </xdr:cNvPr>
        <xdr:cNvSpPr/>
      </xdr:nvSpPr>
      <xdr:spPr bwMode="auto">
        <a:xfrm>
          <a:off x="21983700" y="5837959"/>
          <a:ext cx="0" cy="1973696"/>
        </a:xfrm>
        <a:prstGeom prst="upDownArrow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rtlCol="0" anchor="t" anchorCtr="0" compatLnSpc="1">
          <a:prstTxWarp prst="textNoShape">
            <a:avLst/>
          </a:prstTxWarp>
        </a:bodyPr>
        <a:lstStyle/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sv-SE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charset="0"/>
          </a:endParaRPr>
        </a:p>
      </xdr:txBody>
    </xdr:sp>
    <xdr:clientData/>
  </xdr:twoCellAnchor>
  <xdr:twoCellAnchor>
    <xdr:from>
      <xdr:col>28</xdr:col>
      <xdr:colOff>876300</xdr:colOff>
      <xdr:row>31</xdr:row>
      <xdr:rowOff>28575</xdr:rowOff>
    </xdr:from>
    <xdr:to>
      <xdr:col>30</xdr:col>
      <xdr:colOff>142875</xdr:colOff>
      <xdr:row>35</xdr:row>
      <xdr:rowOff>104775</xdr:rowOff>
    </xdr:to>
    <xdr:sp macro="" textlink="">
      <xdr:nvSpPr>
        <xdr:cNvPr id="12" name="Pratbubbla: rad 11">
          <a:extLst>
            <a:ext uri="{FF2B5EF4-FFF2-40B4-BE49-F238E27FC236}">
              <a16:creationId xmlns:a16="http://schemas.microsoft.com/office/drawing/2014/main" id="{CBC75264-29BE-4CE4-A039-CC2B6D6D83EA}"/>
            </a:ext>
          </a:extLst>
        </xdr:cNvPr>
        <xdr:cNvSpPr/>
      </xdr:nvSpPr>
      <xdr:spPr bwMode="auto">
        <a:xfrm>
          <a:off x="21983700" y="6867525"/>
          <a:ext cx="0" cy="812800"/>
        </a:xfrm>
        <a:prstGeom prst="borderCallout1">
          <a:avLst>
            <a:gd name="adj1" fmla="val 38988"/>
            <a:gd name="adj2" fmla="val 104608"/>
            <a:gd name="adj3" fmla="val 88691"/>
            <a:gd name="adj4" fmla="val 183714"/>
          </a:avLst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rtlCol="0" anchor="t" anchorCtr="0" compatLnSpc="1">
          <a:prstTxWarp prst="textNoShape">
            <a:avLst/>
          </a:prstTxWarp>
        </a:bodyPr>
        <a:lstStyle/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sv-SE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charset="0"/>
          </a:endParaRPr>
        </a:p>
      </xdr:txBody>
    </xdr:sp>
    <xdr:clientData/>
  </xdr:twoCellAnchor>
  <xdr:twoCellAnchor>
    <xdr:from>
      <xdr:col>24</xdr:col>
      <xdr:colOff>895350</xdr:colOff>
      <xdr:row>26</xdr:row>
      <xdr:rowOff>171450</xdr:rowOff>
    </xdr:from>
    <xdr:to>
      <xdr:col>26</xdr:col>
      <xdr:colOff>200025</xdr:colOff>
      <xdr:row>31</xdr:row>
      <xdr:rowOff>133350</xdr:rowOff>
    </xdr:to>
    <xdr:sp macro="" textlink="">
      <xdr:nvSpPr>
        <xdr:cNvPr id="13" name="Pratbubbla: rad 12">
          <a:extLst>
            <a:ext uri="{FF2B5EF4-FFF2-40B4-BE49-F238E27FC236}">
              <a16:creationId xmlns:a16="http://schemas.microsoft.com/office/drawing/2014/main" id="{EC1B2076-1142-46D6-B2B1-725D2797173F}"/>
            </a:ext>
          </a:extLst>
        </xdr:cNvPr>
        <xdr:cNvSpPr/>
      </xdr:nvSpPr>
      <xdr:spPr bwMode="auto">
        <a:xfrm>
          <a:off x="21983700" y="6089650"/>
          <a:ext cx="0" cy="882650"/>
        </a:xfrm>
        <a:prstGeom prst="borderCallout1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rtlCol="0" anchor="t" anchorCtr="0" compatLnSpc="1">
          <a:prstTxWarp prst="textNoShape">
            <a:avLst/>
          </a:prstTxWarp>
        </a:bodyPr>
        <a:lstStyle/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sv-SE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charset="0"/>
          </a:endParaRPr>
        </a:p>
      </xdr:txBody>
    </xdr:sp>
    <xdr:clientData/>
  </xdr:twoCellAnchor>
  <xdr:twoCellAnchor>
    <xdr:from>
      <xdr:col>30</xdr:col>
      <xdr:colOff>289485</xdr:colOff>
      <xdr:row>28</xdr:row>
      <xdr:rowOff>168089</xdr:rowOff>
    </xdr:from>
    <xdr:to>
      <xdr:col>30</xdr:col>
      <xdr:colOff>550956</xdr:colOff>
      <xdr:row>39</xdr:row>
      <xdr:rowOff>46691</xdr:rowOff>
    </xdr:to>
    <xdr:sp macro="" textlink="">
      <xdr:nvSpPr>
        <xdr:cNvPr id="14" name="Vänster klammerparentes 13">
          <a:extLst>
            <a:ext uri="{FF2B5EF4-FFF2-40B4-BE49-F238E27FC236}">
              <a16:creationId xmlns:a16="http://schemas.microsoft.com/office/drawing/2014/main" id="{E3814493-EC72-4ACC-8D8C-F88739206B5B}"/>
            </a:ext>
          </a:extLst>
        </xdr:cNvPr>
        <xdr:cNvSpPr/>
      </xdr:nvSpPr>
      <xdr:spPr bwMode="auto">
        <a:xfrm>
          <a:off x="21983700" y="6454589"/>
          <a:ext cx="0" cy="1904252"/>
        </a:xfrm>
        <a:prstGeom prst="leftBrac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rtlCol="0" anchor="t" anchorCtr="0" compatLnSpc="1">
          <a:prstTxWarp prst="textNoShape">
            <a:avLst/>
          </a:prstTxWarp>
        </a:bodyPr>
        <a:lstStyle/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sv-SE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charset="0"/>
          </a:endParaRPr>
        </a:p>
      </xdr:txBody>
    </xdr:sp>
    <xdr:clientData/>
  </xdr:twoCellAnchor>
  <xdr:twoCellAnchor>
    <xdr:from>
      <xdr:col>30</xdr:col>
      <xdr:colOff>376695</xdr:colOff>
      <xdr:row>29</xdr:row>
      <xdr:rowOff>129152</xdr:rowOff>
    </xdr:from>
    <xdr:to>
      <xdr:col>30</xdr:col>
      <xdr:colOff>473559</xdr:colOff>
      <xdr:row>37</xdr:row>
      <xdr:rowOff>172203</xdr:rowOff>
    </xdr:to>
    <xdr:sp macro="" textlink="">
      <xdr:nvSpPr>
        <xdr:cNvPr id="15" name="Vänster klammerparentes 14">
          <a:extLst>
            <a:ext uri="{FF2B5EF4-FFF2-40B4-BE49-F238E27FC236}">
              <a16:creationId xmlns:a16="http://schemas.microsoft.com/office/drawing/2014/main" id="{CF702476-64B2-4129-9A37-FBDF0D3B5D58}"/>
            </a:ext>
          </a:extLst>
        </xdr:cNvPr>
        <xdr:cNvSpPr/>
      </xdr:nvSpPr>
      <xdr:spPr bwMode="auto">
        <a:xfrm>
          <a:off x="21983700" y="6599802"/>
          <a:ext cx="0" cy="1516251"/>
        </a:xfrm>
        <a:prstGeom prst="leftBrac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rtlCol="0" anchor="t" anchorCtr="0" compatLnSpc="1">
          <a:prstTxWarp prst="textNoShape">
            <a:avLst/>
          </a:prstTxWarp>
        </a:bodyPr>
        <a:lstStyle/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sv-SE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charset="0"/>
          </a:endParaRPr>
        </a:p>
      </xdr:txBody>
    </xdr:sp>
    <xdr:clientData/>
  </xdr:twoCellAnchor>
  <xdr:twoCellAnchor>
    <xdr:from>
      <xdr:col>30</xdr:col>
      <xdr:colOff>301356</xdr:colOff>
      <xdr:row>28</xdr:row>
      <xdr:rowOff>96864</xdr:rowOff>
    </xdr:from>
    <xdr:to>
      <xdr:col>30</xdr:col>
      <xdr:colOff>430509</xdr:colOff>
      <xdr:row>38</xdr:row>
      <xdr:rowOff>10763</xdr:rowOff>
    </xdr:to>
    <xdr:sp macro="" textlink="">
      <xdr:nvSpPr>
        <xdr:cNvPr id="16" name="Vänster klammerparentes 15">
          <a:extLst>
            <a:ext uri="{FF2B5EF4-FFF2-40B4-BE49-F238E27FC236}">
              <a16:creationId xmlns:a16="http://schemas.microsoft.com/office/drawing/2014/main" id="{C25BB959-CA3F-4801-8DD8-840D7BE41422}"/>
            </a:ext>
          </a:extLst>
        </xdr:cNvPr>
        <xdr:cNvSpPr/>
      </xdr:nvSpPr>
      <xdr:spPr bwMode="auto">
        <a:xfrm>
          <a:off x="21983700" y="6383364"/>
          <a:ext cx="0" cy="1755399"/>
        </a:xfrm>
        <a:prstGeom prst="leftBrac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rtlCol="0" anchor="t" anchorCtr="0" compatLnSpc="1">
          <a:prstTxWarp prst="textNoShape">
            <a:avLst/>
          </a:prstTxWarp>
        </a:bodyPr>
        <a:lstStyle/>
        <a:p>
          <a:pPr marL="0" marR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0" lang="sv-SE" sz="18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0.48276</cdr:x>
      <cdr:y>0.45688</cdr:y>
    </cdr:from>
    <cdr:to>
      <cdr:x>0.53505</cdr:x>
      <cdr:y>0.52195</cdr:y>
    </cdr:to>
    <cdr:cxnSp macro="">
      <cdr:nvCxnSpPr>
        <cdr:cNvPr id="3" name="Koppling: vinklad 2">
          <a:extLst xmlns:a="http://schemas.openxmlformats.org/drawingml/2006/main">
            <a:ext uri="{FF2B5EF4-FFF2-40B4-BE49-F238E27FC236}">
              <a16:creationId xmlns:a16="http://schemas.microsoft.com/office/drawing/2014/main" id="{62999006-132F-B3A5-21FD-260FD9449A4C}"/>
            </a:ext>
          </a:extLst>
        </cdr:cNvPr>
        <cdr:cNvCxnSpPr/>
      </cdr:nvCxnSpPr>
      <cdr:spPr bwMode="auto">
        <a:xfrm xmlns:a="http://schemas.openxmlformats.org/drawingml/2006/main">
          <a:off x="6212339" y="3593033"/>
          <a:ext cx="672910" cy="511791"/>
        </a:xfrm>
        <a:prstGeom xmlns:a="http://schemas.openxmlformats.org/drawingml/2006/main" prst="bentConnector3">
          <a:avLst/>
        </a:prstGeom>
        <a:noFill xmlns:a="http://schemas.openxmlformats.org/drawingml/2006/main"/>
        <a:ln xmlns:a="http://schemas.openxmlformats.org/drawingml/2006/main">
          <a:noFill/>
          <a:headEnd type="triangle"/>
          <a:tailEnd type="triangle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ansstyrelsen.se\home\fal\900731-007\My%20Documents\statistik%20dalarna\2024\KRE%20Dalarna%202024.xlsx" TargetMode="External"/><Relationship Id="rId1" Type="http://schemas.openxmlformats.org/officeDocument/2006/relationships/externalLinkPath" Target="statistik%20dalarna/2024/KRE%20Dalarn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ata Sankey  "/>
      <sheetName val="Elproduktion och bränsleanvändn"/>
      <sheetName val="Slutanvändning "/>
      <sheetName val="Fjärrvärme"/>
      <sheetName val="Sankey grafer 2024"/>
      <sheetName val="2045 sankey"/>
      <sheetName val="2030 sankey"/>
      <sheetName val="Elbalans 2024"/>
      <sheetName val="Elbalan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V7" t="str">
            <v>Användning 2024</v>
          </cell>
          <cell r="X7" t="str">
            <v>Produktion 2024</v>
          </cell>
          <cell r="AA7" t="str">
            <v>Användning 2030</v>
          </cell>
          <cell r="AC7" t="str">
            <v>Produktion 2030</v>
          </cell>
          <cell r="AF7" t="str">
            <v>Användning 2045</v>
          </cell>
          <cell r="AH7" t="str">
            <v>Produktion 2045</v>
          </cell>
        </row>
        <row r="8">
          <cell r="U8" t="str">
            <v>Bostäder</v>
          </cell>
          <cell r="V8">
            <v>1384</v>
          </cell>
          <cell r="Z8" t="str">
            <v>Bostäder</v>
          </cell>
          <cell r="AA8">
            <v>1290</v>
          </cell>
          <cell r="AE8" t="str">
            <v>Bostäder</v>
          </cell>
          <cell r="AF8">
            <v>1206</v>
          </cell>
        </row>
        <row r="9">
          <cell r="U9" t="str">
            <v>Industri</v>
          </cell>
          <cell r="V9">
            <v>2642</v>
          </cell>
          <cell r="Z9" t="str">
            <v>Industri</v>
          </cell>
          <cell r="AA9">
            <v>3500</v>
          </cell>
          <cell r="AE9" t="str">
            <v>Industri</v>
          </cell>
          <cell r="AF9">
            <v>3500</v>
          </cell>
        </row>
        <row r="10">
          <cell r="U10" t="str">
            <v>Transporter</v>
          </cell>
          <cell r="V10">
            <v>66</v>
          </cell>
          <cell r="Z10" t="str">
            <v>Transporter</v>
          </cell>
          <cell r="AA10">
            <v>189</v>
          </cell>
          <cell r="AE10" t="str">
            <v>Transporter</v>
          </cell>
          <cell r="AF10">
            <v>590</v>
          </cell>
        </row>
        <row r="11">
          <cell r="U11" t="str">
            <v>Datahallar</v>
          </cell>
          <cell r="V11">
            <v>85</v>
          </cell>
          <cell r="Z11" t="str">
            <v>Datahallar</v>
          </cell>
          <cell r="AA11">
            <v>5479</v>
          </cell>
          <cell r="AE11" t="str">
            <v>Datahallar</v>
          </cell>
          <cell r="AF11">
            <v>7215</v>
          </cell>
        </row>
        <row r="12">
          <cell r="U12" t="str">
            <v>Övrigt</v>
          </cell>
          <cell r="V12">
            <v>1075</v>
          </cell>
          <cell r="Z12" t="str">
            <v>Övrigt</v>
          </cell>
          <cell r="AA12">
            <v>1199</v>
          </cell>
          <cell r="AE12" t="str">
            <v>Övrigt</v>
          </cell>
          <cell r="AF12">
            <v>1359</v>
          </cell>
        </row>
        <row r="13">
          <cell r="U13" t="str">
            <v>Förluster</v>
          </cell>
          <cell r="V13">
            <v>420.16</v>
          </cell>
          <cell r="Z13" t="str">
            <v>Förluster</v>
          </cell>
          <cell r="AA13">
            <v>932.56000000000006</v>
          </cell>
          <cell r="AE13" t="str">
            <v>Förluster</v>
          </cell>
          <cell r="AF13">
            <v>1109.6000000000001</v>
          </cell>
        </row>
        <row r="14">
          <cell r="U14" t="str">
            <v>Vattenkraft</v>
          </cell>
          <cell r="W14" t="str">
            <v>Vatten</v>
          </cell>
          <cell r="X14">
            <v>3953</v>
          </cell>
          <cell r="AB14" t="str">
            <v>Vatten</v>
          </cell>
          <cell r="AC14">
            <v>3700</v>
          </cell>
          <cell r="AE14" t="str">
            <v>Utrymme nyetableringar</v>
          </cell>
          <cell r="AF14">
            <v>430</v>
          </cell>
          <cell r="AG14" t="str">
            <v>Vatten</v>
          </cell>
          <cell r="AH14">
            <v>3700</v>
          </cell>
        </row>
        <row r="15">
          <cell r="U15" t="str">
            <v>Vindkraft</v>
          </cell>
          <cell r="W15" t="str">
            <v>Vind</v>
          </cell>
          <cell r="X15">
            <v>1842</v>
          </cell>
          <cell r="AB15" t="str">
            <v>Vind</v>
          </cell>
          <cell r="AC15">
            <v>4400</v>
          </cell>
          <cell r="AG15" t="str">
            <v>Vind</v>
          </cell>
          <cell r="AH15">
            <v>10000</v>
          </cell>
        </row>
        <row r="16">
          <cell r="U16" t="str">
            <v>Solkraft</v>
          </cell>
          <cell r="W16" t="str">
            <v>Sol</v>
          </cell>
          <cell r="X16">
            <v>118</v>
          </cell>
          <cell r="AB16" t="str">
            <v>Sol</v>
          </cell>
          <cell r="AC16">
            <v>500</v>
          </cell>
          <cell r="AG16" t="str">
            <v>Sol</v>
          </cell>
          <cell r="AH16">
            <v>1500</v>
          </cell>
        </row>
        <row r="17">
          <cell r="U17" t="str">
            <v>Kraftvärme</v>
          </cell>
          <cell r="W17" t="str">
            <v>Kraftvärme</v>
          </cell>
          <cell r="X17">
            <v>100</v>
          </cell>
          <cell r="AB17" t="str">
            <v>Kraftvärme</v>
          </cell>
          <cell r="AC17">
            <v>212</v>
          </cell>
          <cell r="AG17" t="str">
            <v>Kraftvärme</v>
          </cell>
          <cell r="AH17">
            <v>212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88A42-A6E6-4964-98F1-6126B2EC6348}">
  <sheetPr>
    <tabColor rgb="FFFF0000"/>
  </sheetPr>
  <dimension ref="B1:BK79"/>
  <sheetViews>
    <sheetView tabSelected="1" zoomScale="45" zoomScaleNormal="90" workbookViewId="0">
      <selection activeCell="P13" sqref="P13"/>
    </sheetView>
  </sheetViews>
  <sheetFormatPr defaultColWidth="9.453125" defaultRowHeight="14.5"/>
  <cols>
    <col min="1" max="1" width="9.453125" style="1"/>
    <col min="2" max="2" width="25.453125" style="1" customWidth="1"/>
    <col min="3" max="3" width="18.54296875" style="1" customWidth="1"/>
    <col min="4" max="4" width="28" style="1" customWidth="1"/>
    <col min="5" max="5" width="26.26953125" style="1" customWidth="1"/>
    <col min="6" max="6" width="18.7265625" style="1" customWidth="1"/>
    <col min="7" max="7" width="28.81640625" style="1" customWidth="1"/>
    <col min="8" max="8" width="26" style="1" customWidth="1"/>
    <col min="9" max="9" width="19.26953125" style="1" customWidth="1"/>
    <col min="10" max="10" width="26.81640625" style="1" customWidth="1"/>
    <col min="11" max="11" width="9.453125" style="2"/>
    <col min="12" max="17" width="9.453125" style="1"/>
    <col min="18" max="18" width="11.7265625" style="1" customWidth="1"/>
    <col min="19" max="19" width="9.453125" style="1"/>
    <col min="20" max="20" width="18.453125" style="1" hidden="1" customWidth="1"/>
    <col min="21" max="21" width="19.1796875" style="1" hidden="1" customWidth="1"/>
    <col min="22" max="22" width="9.453125" style="1" hidden="1" customWidth="1"/>
    <col min="23" max="23" width="11.26953125" style="1" hidden="1" customWidth="1"/>
    <col min="24" max="24" width="10.54296875" style="1" hidden="1" customWidth="1"/>
    <col min="25" max="25" width="17" style="1" hidden="1" customWidth="1"/>
    <col min="26" max="26" width="9.26953125" style="1" hidden="1" customWidth="1"/>
    <col min="27" max="27" width="19.1796875" style="1" hidden="1" customWidth="1"/>
    <col min="28" max="28" width="9.81640625" style="1" hidden="1" customWidth="1"/>
    <col min="29" max="29" width="12.81640625" style="1" hidden="1" customWidth="1"/>
    <col min="30" max="30" width="9.1796875" style="1" hidden="1" customWidth="1"/>
    <col min="31" max="31" width="8.54296875" style="1" hidden="1" customWidth="1"/>
    <col min="32" max="32" width="14.81640625" style="1" hidden="1" customWidth="1"/>
    <col min="33" max="33" width="21.453125" style="1" hidden="1" customWidth="1"/>
    <col min="34" max="38" width="9.453125" style="1" hidden="1" customWidth="1"/>
    <col min="39" max="16384" width="9.453125" style="1"/>
  </cols>
  <sheetData>
    <row r="1" spans="2:36" ht="15" thickBot="1"/>
    <row r="2" spans="2:36" ht="35.15" customHeight="1">
      <c r="B2" s="3" t="s">
        <v>0</v>
      </c>
      <c r="C2" s="4"/>
      <c r="D2" s="5"/>
      <c r="E2" s="4" t="s">
        <v>1</v>
      </c>
      <c r="F2" s="4"/>
      <c r="G2" s="4"/>
      <c r="H2" s="3" t="s">
        <v>2</v>
      </c>
      <c r="I2" s="4"/>
      <c r="J2" s="5"/>
    </row>
    <row r="3" spans="2:36" ht="24" thickBot="1">
      <c r="B3" s="6" t="s">
        <v>3</v>
      </c>
      <c r="C3" s="7" t="s">
        <v>4</v>
      </c>
      <c r="D3" s="8" t="s">
        <v>5</v>
      </c>
      <c r="E3" s="7" t="s">
        <v>6</v>
      </c>
      <c r="F3" s="7" t="s">
        <v>4</v>
      </c>
      <c r="G3" s="9" t="s">
        <v>5</v>
      </c>
      <c r="H3" s="6" t="s">
        <v>7</v>
      </c>
      <c r="I3" s="7" t="s">
        <v>4</v>
      </c>
      <c r="J3" s="8" t="s">
        <v>5</v>
      </c>
      <c r="K3" s="10"/>
      <c r="L3" s="11"/>
    </row>
    <row r="4" spans="2:36" ht="16" thickTop="1">
      <c r="B4" s="12" t="s">
        <v>8</v>
      </c>
      <c r="C4" s="13">
        <v>1384</v>
      </c>
      <c r="D4" s="14" t="s">
        <v>9</v>
      </c>
      <c r="E4" s="15" t="s">
        <v>8</v>
      </c>
      <c r="F4" s="13">
        <v>1290</v>
      </c>
      <c r="G4" s="15" t="s">
        <v>10</v>
      </c>
      <c r="H4" s="12" t="s">
        <v>8</v>
      </c>
      <c r="I4" s="13">
        <v>1206</v>
      </c>
      <c r="J4" s="14" t="s">
        <v>10</v>
      </c>
    </row>
    <row r="5" spans="2:36" ht="23.5">
      <c r="B5" s="12" t="s">
        <v>11</v>
      </c>
      <c r="C5" s="13">
        <v>2642</v>
      </c>
      <c r="D5" s="14" t="s">
        <v>9</v>
      </c>
      <c r="E5" s="15" t="s">
        <v>11</v>
      </c>
      <c r="F5" s="13">
        <v>3500</v>
      </c>
      <c r="G5" s="15" t="s">
        <v>12</v>
      </c>
      <c r="H5" s="12" t="s">
        <v>11</v>
      </c>
      <c r="I5" s="13">
        <v>3500</v>
      </c>
      <c r="J5" s="14" t="s">
        <v>13</v>
      </c>
      <c r="U5" s="16" t="s">
        <v>14</v>
      </c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2:36" ht="15.5">
      <c r="B6" s="12" t="s">
        <v>15</v>
      </c>
      <c r="C6" s="13">
        <v>66</v>
      </c>
      <c r="D6" s="14" t="s">
        <v>9</v>
      </c>
      <c r="E6" s="15" t="s">
        <v>15</v>
      </c>
      <c r="F6" s="13">
        <v>189</v>
      </c>
      <c r="G6" s="15" t="s">
        <v>10</v>
      </c>
      <c r="H6" s="12" t="s">
        <v>15</v>
      </c>
      <c r="I6" s="13">
        <v>590</v>
      </c>
      <c r="J6" s="14" t="s">
        <v>10</v>
      </c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2:36" ht="46.5">
      <c r="B7" s="12" t="s">
        <v>16</v>
      </c>
      <c r="C7" s="13">
        <v>85</v>
      </c>
      <c r="D7" s="14" t="s">
        <v>9</v>
      </c>
      <c r="E7" s="15" t="s">
        <v>16</v>
      </c>
      <c r="F7" s="13">
        <v>5479</v>
      </c>
      <c r="G7" s="15" t="s">
        <v>17</v>
      </c>
      <c r="H7" s="12" t="s">
        <v>16</v>
      </c>
      <c r="I7" s="13">
        <v>7215</v>
      </c>
      <c r="J7" s="14" t="s">
        <v>18</v>
      </c>
      <c r="U7" s="17"/>
      <c r="V7" s="18" t="str">
        <f>B3</f>
        <v>Användning 2024</v>
      </c>
      <c r="W7" s="17"/>
      <c r="X7" s="18" t="str">
        <f>B12</f>
        <v>Produktion 2024</v>
      </c>
      <c r="Y7" s="17"/>
      <c r="Z7" s="17"/>
      <c r="AA7" s="18" t="str">
        <f>E3</f>
        <v>Användning 2030</v>
      </c>
      <c r="AB7" s="17"/>
      <c r="AC7" s="18" t="str">
        <f>E12</f>
        <v>Produktion 2030</v>
      </c>
      <c r="AD7" s="17"/>
      <c r="AE7" s="17"/>
      <c r="AF7" s="18" t="str">
        <f>H3</f>
        <v>Användning 2045</v>
      </c>
      <c r="AG7" s="17"/>
      <c r="AH7" s="18" t="str">
        <f>H12</f>
        <v>Produktion 2045</v>
      </c>
      <c r="AI7" s="17"/>
      <c r="AJ7" s="17"/>
    </row>
    <row r="8" spans="2:36" ht="15.5">
      <c r="B8" s="12" t="s">
        <v>19</v>
      </c>
      <c r="C8" s="13">
        <v>1075</v>
      </c>
      <c r="D8" s="14" t="s">
        <v>9</v>
      </c>
      <c r="E8" s="15" t="s">
        <v>19</v>
      </c>
      <c r="F8" s="13">
        <v>1199</v>
      </c>
      <c r="G8" s="15" t="s">
        <v>10</v>
      </c>
      <c r="H8" s="12" t="s">
        <v>19</v>
      </c>
      <c r="I8" s="13">
        <v>1359</v>
      </c>
      <c r="J8" s="14" t="s">
        <v>10</v>
      </c>
      <c r="U8" s="17" t="s">
        <v>8</v>
      </c>
      <c r="V8" s="17">
        <f t="shared" ref="V8:V13" si="0">C4</f>
        <v>1384</v>
      </c>
      <c r="W8" s="17"/>
      <c r="X8" s="17"/>
      <c r="Y8" s="17"/>
      <c r="Z8" s="17" t="s">
        <v>8</v>
      </c>
      <c r="AA8" s="17">
        <f>F4</f>
        <v>1290</v>
      </c>
      <c r="AB8" s="17"/>
      <c r="AC8" s="17"/>
      <c r="AD8" s="17"/>
      <c r="AE8" s="17" t="s">
        <v>8</v>
      </c>
      <c r="AF8" s="17">
        <f>I4</f>
        <v>1206</v>
      </c>
      <c r="AG8" s="17"/>
      <c r="AH8" s="17"/>
      <c r="AI8" s="17"/>
      <c r="AJ8" s="17"/>
    </row>
    <row r="9" spans="2:36" ht="15.5">
      <c r="B9" s="12" t="s">
        <v>20</v>
      </c>
      <c r="C9" s="19">
        <v>420.16</v>
      </c>
      <c r="D9" s="14" t="s">
        <v>9</v>
      </c>
      <c r="E9" s="15" t="s">
        <v>20</v>
      </c>
      <c r="F9" s="19">
        <v>932.56000000000006</v>
      </c>
      <c r="G9" s="15" t="s">
        <v>10</v>
      </c>
      <c r="H9" s="12" t="s">
        <v>20</v>
      </c>
      <c r="I9" s="13">
        <v>1109.6000000000001</v>
      </c>
      <c r="J9" s="14" t="s">
        <v>10</v>
      </c>
      <c r="U9" s="17" t="s">
        <v>11</v>
      </c>
      <c r="V9" s="17">
        <f t="shared" si="0"/>
        <v>2642</v>
      </c>
      <c r="W9" s="17"/>
      <c r="X9" s="17"/>
      <c r="Y9" s="17"/>
      <c r="Z9" s="17" t="s">
        <v>11</v>
      </c>
      <c r="AA9" s="17">
        <f t="shared" ref="AA9:AA13" si="1">F5</f>
        <v>3500</v>
      </c>
      <c r="AB9" s="17"/>
      <c r="AC9" s="17"/>
      <c r="AD9" s="17"/>
      <c r="AE9" s="17" t="s">
        <v>11</v>
      </c>
      <c r="AF9" s="17">
        <f t="shared" ref="AF9:AF14" si="2">I5</f>
        <v>3500</v>
      </c>
      <c r="AG9" s="17"/>
      <c r="AH9" s="17"/>
      <c r="AI9" s="17"/>
      <c r="AJ9" s="17"/>
    </row>
    <row r="10" spans="2:36" ht="15.5">
      <c r="B10" s="12"/>
      <c r="C10" s="15"/>
      <c r="D10" s="14"/>
      <c r="E10" s="15"/>
      <c r="F10" s="15"/>
      <c r="G10" s="20"/>
      <c r="H10" s="12" t="s">
        <v>21</v>
      </c>
      <c r="I10" s="13">
        <v>430</v>
      </c>
      <c r="J10" s="21"/>
      <c r="U10" s="17" t="s">
        <v>15</v>
      </c>
      <c r="V10" s="17">
        <f t="shared" si="0"/>
        <v>66</v>
      </c>
      <c r="W10" s="17"/>
      <c r="X10" s="17"/>
      <c r="Y10" s="17"/>
      <c r="Z10" s="17" t="s">
        <v>15</v>
      </c>
      <c r="AA10" s="17">
        <f t="shared" si="1"/>
        <v>189</v>
      </c>
      <c r="AB10" s="17"/>
      <c r="AC10" s="17"/>
      <c r="AD10" s="17"/>
      <c r="AE10" s="17" t="s">
        <v>15</v>
      </c>
      <c r="AF10" s="17">
        <f t="shared" si="2"/>
        <v>590</v>
      </c>
      <c r="AG10" s="17"/>
      <c r="AH10" s="17"/>
      <c r="AI10" s="17"/>
      <c r="AJ10" s="17"/>
    </row>
    <row r="11" spans="2:36">
      <c r="B11" s="22"/>
      <c r="C11" s="23"/>
      <c r="D11" s="24"/>
      <c r="E11" s="23"/>
      <c r="F11" s="23"/>
      <c r="G11" s="23"/>
      <c r="H11" s="22"/>
      <c r="I11" s="23"/>
      <c r="J11" s="24"/>
      <c r="U11" s="17" t="s">
        <v>16</v>
      </c>
      <c r="V11" s="17">
        <f t="shared" si="0"/>
        <v>85</v>
      </c>
      <c r="W11" s="17"/>
      <c r="X11" s="17"/>
      <c r="Y11" s="17"/>
      <c r="Z11" s="17" t="s">
        <v>16</v>
      </c>
      <c r="AA11" s="17">
        <f t="shared" si="1"/>
        <v>5479</v>
      </c>
      <c r="AB11" s="17"/>
      <c r="AC11" s="17"/>
      <c r="AD11" s="17"/>
      <c r="AE11" s="17" t="s">
        <v>16</v>
      </c>
      <c r="AF11" s="17">
        <f t="shared" si="2"/>
        <v>7215</v>
      </c>
      <c r="AG11" s="17"/>
      <c r="AH11" s="17"/>
      <c r="AI11" s="17"/>
      <c r="AJ11" s="17"/>
    </row>
    <row r="12" spans="2:36" ht="21.5" thickBot="1">
      <c r="B12" s="6" t="s">
        <v>22</v>
      </c>
      <c r="C12" s="7" t="s">
        <v>4</v>
      </c>
      <c r="D12" s="8" t="s">
        <v>5</v>
      </c>
      <c r="E12" s="6" t="s">
        <v>23</v>
      </c>
      <c r="F12" s="7" t="s">
        <v>4</v>
      </c>
      <c r="G12" s="8" t="s">
        <v>5</v>
      </c>
      <c r="H12" s="6" t="s">
        <v>24</v>
      </c>
      <c r="I12" s="7" t="s">
        <v>4</v>
      </c>
      <c r="J12" s="8" t="s">
        <v>5</v>
      </c>
      <c r="U12" s="17" t="s">
        <v>19</v>
      </c>
      <c r="V12" s="17">
        <f t="shared" si="0"/>
        <v>1075</v>
      </c>
      <c r="W12" s="17"/>
      <c r="X12" s="17"/>
      <c r="Y12" s="17"/>
      <c r="Z12" s="17" t="s">
        <v>19</v>
      </c>
      <c r="AA12" s="17">
        <f t="shared" si="1"/>
        <v>1199</v>
      </c>
      <c r="AB12" s="17"/>
      <c r="AC12" s="17"/>
      <c r="AD12" s="17"/>
      <c r="AE12" s="17" t="s">
        <v>19</v>
      </c>
      <c r="AF12" s="17">
        <f t="shared" si="2"/>
        <v>1359</v>
      </c>
      <c r="AG12" s="17"/>
      <c r="AH12" s="17"/>
      <c r="AI12" s="17"/>
      <c r="AJ12" s="17"/>
    </row>
    <row r="13" spans="2:36" ht="16" thickTop="1">
      <c r="B13" s="12" t="s">
        <v>25</v>
      </c>
      <c r="C13" s="25">
        <v>3953</v>
      </c>
      <c r="D13" s="14" t="s">
        <v>9</v>
      </c>
      <c r="E13" s="15" t="s">
        <v>25</v>
      </c>
      <c r="F13" s="25">
        <v>3700</v>
      </c>
      <c r="G13" s="15" t="s">
        <v>10</v>
      </c>
      <c r="H13" s="12" t="s">
        <v>25</v>
      </c>
      <c r="I13" s="25">
        <v>3700</v>
      </c>
      <c r="J13" s="14" t="s">
        <v>10</v>
      </c>
      <c r="U13" s="17" t="s">
        <v>20</v>
      </c>
      <c r="V13" s="17">
        <f t="shared" si="0"/>
        <v>420.16</v>
      </c>
      <c r="W13" s="17"/>
      <c r="X13" s="17"/>
      <c r="Y13" s="17"/>
      <c r="Z13" s="17" t="s">
        <v>20</v>
      </c>
      <c r="AA13" s="17">
        <f t="shared" si="1"/>
        <v>932.56000000000006</v>
      </c>
      <c r="AB13" s="17"/>
      <c r="AC13" s="17"/>
      <c r="AD13" s="17"/>
      <c r="AE13" s="17" t="s">
        <v>20</v>
      </c>
      <c r="AF13" s="17">
        <f t="shared" si="2"/>
        <v>1109.6000000000001</v>
      </c>
      <c r="AG13" s="17"/>
      <c r="AH13" s="17"/>
      <c r="AI13" s="17"/>
      <c r="AJ13" s="17"/>
    </row>
    <row r="14" spans="2:36" ht="15.5">
      <c r="B14" s="12" t="s">
        <v>26</v>
      </c>
      <c r="C14" s="13">
        <v>1842</v>
      </c>
      <c r="D14" s="14" t="s">
        <v>9</v>
      </c>
      <c r="E14" s="15" t="s">
        <v>26</v>
      </c>
      <c r="F14" s="25">
        <v>4400</v>
      </c>
      <c r="G14" s="15" t="s">
        <v>10</v>
      </c>
      <c r="H14" s="12" t="s">
        <v>26</v>
      </c>
      <c r="I14" s="25">
        <v>10000</v>
      </c>
      <c r="J14" s="14" t="s">
        <v>10</v>
      </c>
      <c r="U14" s="17" t="s">
        <v>25</v>
      </c>
      <c r="V14" s="17"/>
      <c r="W14" s="17" t="s">
        <v>27</v>
      </c>
      <c r="X14" s="17">
        <f>C13</f>
        <v>3953</v>
      </c>
      <c r="Y14" s="18"/>
      <c r="Z14" s="18"/>
      <c r="AA14" s="18"/>
      <c r="AB14" s="17" t="s">
        <v>27</v>
      </c>
      <c r="AC14" s="17">
        <f>F13</f>
        <v>3700</v>
      </c>
      <c r="AD14" s="17"/>
      <c r="AE14" s="17" t="s">
        <v>21</v>
      </c>
      <c r="AF14" s="17">
        <f t="shared" si="2"/>
        <v>430</v>
      </c>
      <c r="AG14" s="17" t="s">
        <v>27</v>
      </c>
      <c r="AH14" s="17">
        <f>I13</f>
        <v>3700</v>
      </c>
      <c r="AI14" s="17"/>
      <c r="AJ14" s="17"/>
    </row>
    <row r="15" spans="2:36" ht="15.5">
      <c r="B15" s="12" t="s">
        <v>28</v>
      </c>
      <c r="C15" s="13">
        <v>118</v>
      </c>
      <c r="D15" s="14" t="s">
        <v>9</v>
      </c>
      <c r="E15" s="15" t="s">
        <v>28</v>
      </c>
      <c r="F15" s="25">
        <v>500</v>
      </c>
      <c r="G15" s="15" t="s">
        <v>10</v>
      </c>
      <c r="H15" s="12" t="s">
        <v>28</v>
      </c>
      <c r="I15" s="25">
        <v>1500</v>
      </c>
      <c r="J15" s="14" t="s">
        <v>10</v>
      </c>
      <c r="U15" s="17" t="s">
        <v>26</v>
      </c>
      <c r="V15" s="17"/>
      <c r="W15" s="17" t="s">
        <v>29</v>
      </c>
      <c r="X15" s="17">
        <f>C14</f>
        <v>1842</v>
      </c>
      <c r="Y15" s="17"/>
      <c r="Z15" s="17"/>
      <c r="AA15" s="17"/>
      <c r="AB15" s="17" t="s">
        <v>29</v>
      </c>
      <c r="AC15" s="17">
        <f t="shared" ref="AC15:AC17" si="3">F14</f>
        <v>4400</v>
      </c>
      <c r="AD15" s="17"/>
      <c r="AE15" s="17"/>
      <c r="AF15" s="17"/>
      <c r="AG15" s="17" t="s">
        <v>29</v>
      </c>
      <c r="AH15" s="17">
        <f t="shared" ref="AH15:AH17" si="4">I14</f>
        <v>10000</v>
      </c>
      <c r="AI15" s="17"/>
      <c r="AJ15" s="17"/>
    </row>
    <row r="16" spans="2:36" ht="15.5">
      <c r="B16" s="12" t="s">
        <v>30</v>
      </c>
      <c r="C16" s="13">
        <v>100</v>
      </c>
      <c r="D16" s="14" t="s">
        <v>9</v>
      </c>
      <c r="E16" s="15" t="s">
        <v>30</v>
      </c>
      <c r="F16" s="25">
        <v>212</v>
      </c>
      <c r="G16" s="15" t="s">
        <v>10</v>
      </c>
      <c r="H16" s="12" t="s">
        <v>30</v>
      </c>
      <c r="I16" s="25">
        <v>212</v>
      </c>
      <c r="J16" s="14" t="s">
        <v>10</v>
      </c>
      <c r="U16" s="17" t="s">
        <v>28</v>
      </c>
      <c r="V16" s="17"/>
      <c r="W16" s="17" t="s">
        <v>31</v>
      </c>
      <c r="X16" s="17">
        <f>C15</f>
        <v>118</v>
      </c>
      <c r="Y16" s="17"/>
      <c r="Z16" s="17"/>
      <c r="AA16" s="17"/>
      <c r="AB16" s="17" t="s">
        <v>31</v>
      </c>
      <c r="AC16" s="17">
        <f t="shared" si="3"/>
        <v>500</v>
      </c>
      <c r="AD16" s="17"/>
      <c r="AE16" s="17"/>
      <c r="AF16" s="17"/>
      <c r="AG16" s="17" t="s">
        <v>31</v>
      </c>
      <c r="AH16" s="17">
        <f t="shared" si="4"/>
        <v>1500</v>
      </c>
      <c r="AI16" s="17"/>
      <c r="AJ16" s="17"/>
    </row>
    <row r="17" spans="2:36" ht="15" thickBot="1">
      <c r="B17" s="26"/>
      <c r="C17" s="27"/>
      <c r="D17" s="28"/>
      <c r="E17" s="27"/>
      <c r="F17" s="27"/>
      <c r="G17" s="27"/>
      <c r="H17" s="26"/>
      <c r="I17" s="27"/>
      <c r="J17" s="28"/>
      <c r="U17" s="17" t="s">
        <v>30</v>
      </c>
      <c r="V17" s="17"/>
      <c r="W17" s="17" t="s">
        <v>30</v>
      </c>
      <c r="X17" s="17">
        <f>C16</f>
        <v>100</v>
      </c>
      <c r="Y17" s="17"/>
      <c r="Z17" s="17"/>
      <c r="AA17" s="17"/>
      <c r="AB17" s="17" t="s">
        <v>30</v>
      </c>
      <c r="AC17" s="17">
        <f t="shared" si="3"/>
        <v>212</v>
      </c>
      <c r="AD17" s="17"/>
      <c r="AE17" s="17"/>
      <c r="AF17" s="17"/>
      <c r="AG17" s="17" t="s">
        <v>30</v>
      </c>
      <c r="AH17" s="17">
        <f t="shared" si="4"/>
        <v>212</v>
      </c>
      <c r="AI17" s="17"/>
      <c r="AJ17" s="17"/>
    </row>
    <row r="18" spans="2:36"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2:36"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2:36"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76" spans="63:63"/>
    <row r="79" spans="63:63"/>
  </sheetData>
  <mergeCells count="3">
    <mergeCell ref="B2:D2"/>
    <mergeCell ref="E2:G2"/>
    <mergeCell ref="H2:J2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Elbalans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Lisspers Kerstin</dc:creator>
  <cp:lastModifiedBy>Lisspers Kerstin</cp:lastModifiedBy>
  <dcterms:created xsi:type="dcterms:W3CDTF">2026-03-16T07:38:00Z</dcterms:created>
  <dcterms:modified xsi:type="dcterms:W3CDTF">2026-03-16T07:38:18Z</dcterms:modified>
</cp:coreProperties>
</file>